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po\Desktop\"/>
    </mc:Choice>
  </mc:AlternateContent>
  <xr:revisionPtr revIDLastSave="0" documentId="13_ncr:1_{FCB9287C-2CEE-4F86-AD57-B894A3A125CA}" xr6:coauthVersionLast="47" xr6:coauthVersionMax="47" xr10:uidLastSave="{00000000-0000-0000-0000-000000000000}"/>
  <bookViews>
    <workbookView xWindow="-103" yWindow="-103" windowWidth="33120" windowHeight="18120" xr2:uid="{76C0C279-D771-4767-907E-85ACE35544DD}"/>
  </bookViews>
  <sheets>
    <sheet name="Normality DMSO" sheetId="1" r:id="rId1"/>
    <sheet name="Normality CX" sheetId="2" r:id="rId2"/>
    <sheet name="Normality Campt. " sheetId="3" r:id="rId3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3" l="1"/>
  <c r="C3" i="3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4" i="3"/>
  <c r="D44" i="3"/>
  <c r="C43" i="3"/>
  <c r="D43" i="3"/>
  <c r="C42" i="3"/>
  <c r="D42" i="3"/>
  <c r="D41" i="3"/>
  <c r="D40" i="3"/>
  <c r="D39" i="3"/>
  <c r="D38" i="3"/>
  <c r="D37" i="3"/>
  <c r="D36" i="3"/>
  <c r="D35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3" i="3"/>
  <c r="D2" i="3"/>
  <c r="C2" i="2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8" i="2"/>
  <c r="D48" i="2"/>
  <c r="C47" i="2"/>
  <c r="D47" i="2"/>
  <c r="C46" i="2"/>
  <c r="D46" i="2"/>
  <c r="D45" i="2"/>
  <c r="D44" i="2"/>
  <c r="D43" i="2"/>
  <c r="D42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D4" i="2"/>
  <c r="D3" i="2"/>
  <c r="D2" i="2"/>
  <c r="C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4" i="1"/>
  <c r="D44" i="1"/>
  <c r="C43" i="1"/>
  <c r="D43" i="1"/>
  <c r="C42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<sst xmlns="http://schemas.openxmlformats.org/spreadsheetml/2006/main" count="21" uniqueCount="13">
  <si>
    <t>Nucleolin Intensity ratio average nucleolar/average nucleoplasm</t>
  </si>
  <si>
    <t>UBF Intensity ratio average nucleolar/average nucleoplasm</t>
  </si>
  <si>
    <t>Avg</t>
  </si>
  <si>
    <t>stdev</t>
  </si>
  <si>
    <t>SEM</t>
  </si>
  <si>
    <t>Normality DMSO</t>
  </si>
  <si>
    <t>Normality DMSO Norm</t>
  </si>
  <si>
    <t>Nucleoloin Intensity ratio average nucleolar/average nucleoplasm</t>
  </si>
  <si>
    <t xml:space="preserve">Normality CX </t>
  </si>
  <si>
    <t>Normality CX Norm</t>
  </si>
  <si>
    <t>Intensity ratio average nucleolar/average nucleoplasm</t>
  </si>
  <si>
    <t>Normality Campt.</t>
  </si>
  <si>
    <t>Normality Campt. Norm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</si>
</sst>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sz val="11"/>
      <color rgb="FF7030A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700064-344E-4358-89C9-466628EF0ED8}">
  <dimension ref="A1:I197"/>
  <sheetViews>
    <sheetView tabSelected="1" workbookViewId="0">
      <selection activeCell="I53" sqref="I53"/>
    </sheetView>
  </sheetViews>
  <sheetFormatPr defaultRowHeight="14.6" x14ac:dyDescent="0.4"/>
  <cols>
    <col min="1" max="2" width="9.23046875" style="1"/>
    <col min="4" max="4" width="9.23046875" style="3"/>
  </cols>
  <sheetData>
    <row r="1" spans="1:9" ht="116.6" x14ac:dyDescent="0.4">
      <c r="A1" s="1" t="s">
        <v>0</v>
      </c>
      <c r="B1" s="1" t="s">
        <v>1</v>
      </c>
      <c r="C1" s="1" t="s">
        <v>5</v>
      </c>
      <c r="D1" s="2" t="s">
        <v>6</v>
      </c>
      <c r="E1" s="1"/>
      <c r="G1" s="1"/>
      <c r="H1" s="1"/>
      <c r="I1" s="1"/>
    </row>
    <row r="2" spans="1:9" x14ac:dyDescent="0.4">
      <c r="A2" s="1">
        <v>9.2343308561976389</v>
      </c>
      <c r="B2" s="1">
        <v>6.2147242181592457</v>
      </c>
      <c r="C2">
        <f>A2/B2</f>
        <v>1.4858794263493125</v>
      </c>
      <c r="D2" s="3">
        <f>C2/1.280077</f>
        <v>1.1607734740561018</v>
      </c>
    </row>
    <row r="3" spans="1:9" x14ac:dyDescent="0.4">
      <c r="A3" s="1">
        <v>11.364631420820775</v>
      </c>
      <c r="B3" s="1">
        <v>10.123514194632275</v>
      </c>
      <c r="C3">
        <f t="shared" ref="C3:C41" si="0">A3/B3</f>
        <v>1.1225974698436803</v>
      </c>
      <c r="D3" s="3">
        <f t="shared" ref="D3:D44" si="1">C3/1.280077</f>
        <v>0.87697651769673257</v>
      </c>
    </row>
    <row r="4" spans="1:9" x14ac:dyDescent="0.4">
      <c r="A4" s="1">
        <v>7.2104549901281576</v>
      </c>
      <c r="B4" s="1">
        <v>5.5402133761186567</v>
      </c>
      <c r="C4">
        <f t="shared" si="0"/>
        <v>1.3014760444442726</v>
      </c>
      <c r="D4" s="3">
        <f t="shared" si="1"/>
        <v>1.0167169978401867</v>
      </c>
    </row>
    <row r="5" spans="1:9" x14ac:dyDescent="0.4">
      <c r="A5" s="1">
        <v>6.908802636514614</v>
      </c>
      <c r="B5" s="1">
        <v>5.0187690053592195</v>
      </c>
      <c r="C5">
        <f t="shared" si="0"/>
        <v>1.3765930707584169</v>
      </c>
      <c r="D5" s="3">
        <f t="shared" si="1"/>
        <v>1.0753986445803003</v>
      </c>
    </row>
    <row r="6" spans="1:9" x14ac:dyDescent="0.4">
      <c r="A6" s="1">
        <v>6.7323700353383042</v>
      </c>
      <c r="B6" s="1">
        <v>5.3553727726407629</v>
      </c>
      <c r="C6">
        <f t="shared" si="0"/>
        <v>1.2571244470099765</v>
      </c>
      <c r="D6" s="3">
        <f t="shared" si="1"/>
        <v>0.98206939661440418</v>
      </c>
    </row>
    <row r="7" spans="1:9" x14ac:dyDescent="0.4">
      <c r="A7" s="1">
        <v>6.1420253579511286</v>
      </c>
      <c r="B7" s="1">
        <v>4.7731246743916129</v>
      </c>
      <c r="C7">
        <f t="shared" si="0"/>
        <v>1.2867934061944437</v>
      </c>
      <c r="D7" s="3">
        <f t="shared" si="1"/>
        <v>1.0052468767069822</v>
      </c>
    </row>
    <row r="8" spans="1:9" x14ac:dyDescent="0.4">
      <c r="A8" s="1">
        <v>6.7209580483857314</v>
      </c>
      <c r="B8" s="1">
        <v>5.349136314506258</v>
      </c>
      <c r="C8">
        <f t="shared" si="0"/>
        <v>1.2564566788397684</v>
      </c>
      <c r="D8" s="3">
        <f t="shared" si="1"/>
        <v>0.98154773411268892</v>
      </c>
    </row>
    <row r="9" spans="1:9" x14ac:dyDescent="0.4">
      <c r="A9" s="1">
        <v>7.1747454449006058</v>
      </c>
      <c r="B9" s="1">
        <v>5.9160200291186991</v>
      </c>
      <c r="C9">
        <f t="shared" si="0"/>
        <v>1.2127655771255759</v>
      </c>
      <c r="D9" s="3">
        <f t="shared" si="1"/>
        <v>0.94741611412874061</v>
      </c>
    </row>
    <row r="10" spans="1:9" x14ac:dyDescent="0.4">
      <c r="A10" s="1">
        <v>8.3502482290956479</v>
      </c>
      <c r="B10" s="1">
        <v>6.7167703784341111</v>
      </c>
      <c r="C10">
        <f t="shared" si="0"/>
        <v>1.2431939397401808</v>
      </c>
      <c r="D10" s="3">
        <f t="shared" si="1"/>
        <v>0.97118684246352438</v>
      </c>
    </row>
    <row r="11" spans="1:9" x14ac:dyDescent="0.4">
      <c r="A11" s="1">
        <v>8.3709448483919111</v>
      </c>
      <c r="B11" s="1">
        <v>6.1641927888443311</v>
      </c>
      <c r="C11">
        <f t="shared" si="0"/>
        <v>1.3579953020842011</v>
      </c>
      <c r="D11" s="3">
        <f t="shared" si="1"/>
        <v>1.0608700117916352</v>
      </c>
    </row>
    <row r="12" spans="1:9" x14ac:dyDescent="0.4">
      <c r="A12" s="1">
        <v>7.5194040450011776</v>
      </c>
      <c r="B12" s="1">
        <v>5.8786832660501851</v>
      </c>
      <c r="C12">
        <f t="shared" si="0"/>
        <v>1.2790966454046389</v>
      </c>
      <c r="D12" s="3">
        <f t="shared" si="1"/>
        <v>0.99923414404339661</v>
      </c>
    </row>
    <row r="13" spans="1:9" x14ac:dyDescent="0.4">
      <c r="A13" s="1">
        <v>8.6214966355000673</v>
      </c>
      <c r="B13" s="1">
        <v>7.8075906464144582</v>
      </c>
      <c r="C13">
        <f t="shared" si="0"/>
        <v>1.1042454741731862</v>
      </c>
      <c r="D13" s="3">
        <f t="shared" si="1"/>
        <v>0.86263988351730891</v>
      </c>
    </row>
    <row r="14" spans="1:9" x14ac:dyDescent="0.4">
      <c r="A14" s="1">
        <v>1.2615571159583061</v>
      </c>
      <c r="B14" s="1">
        <v>0.92714952840018194</v>
      </c>
      <c r="C14">
        <f t="shared" si="0"/>
        <v>1.3606835546097427</v>
      </c>
      <c r="D14" s="3">
        <f t="shared" si="1"/>
        <v>1.0629700827448214</v>
      </c>
    </row>
    <row r="15" spans="1:9" x14ac:dyDescent="0.4">
      <c r="A15" s="1">
        <v>8.2764629367267322</v>
      </c>
      <c r="B15" s="1">
        <v>5.1978987120274498</v>
      </c>
      <c r="C15">
        <f t="shared" si="0"/>
        <v>1.5922709147016993</v>
      </c>
      <c r="D15" s="3">
        <f t="shared" si="1"/>
        <v>1.2438868245439136</v>
      </c>
    </row>
    <row r="16" spans="1:9" x14ac:dyDescent="0.4">
      <c r="A16" s="1">
        <v>8.2244398074476592</v>
      </c>
      <c r="B16" s="1">
        <v>6.4502001261424162</v>
      </c>
      <c r="C16">
        <f t="shared" si="0"/>
        <v>1.2750673849814855</v>
      </c>
      <c r="D16" s="3">
        <f t="shared" si="1"/>
        <v>0.9960864736898527</v>
      </c>
    </row>
    <row r="17" spans="1:4" x14ac:dyDescent="0.4">
      <c r="A17" s="1">
        <v>6.2265951020900996</v>
      </c>
      <c r="B17" s="1">
        <v>5.4059607664674081</v>
      </c>
      <c r="C17">
        <f t="shared" si="0"/>
        <v>1.1518017557051095</v>
      </c>
      <c r="D17" s="3">
        <f t="shared" si="1"/>
        <v>0.89979099359265846</v>
      </c>
    </row>
    <row r="18" spans="1:4" x14ac:dyDescent="0.4">
      <c r="A18" s="1">
        <v>5.5118076403144434</v>
      </c>
      <c r="B18" s="1">
        <v>6.6079680386172983</v>
      </c>
      <c r="C18">
        <f t="shared" si="0"/>
        <v>0.83411536013842102</v>
      </c>
      <c r="D18" s="3">
        <f t="shared" si="1"/>
        <v>0.65161342648795428</v>
      </c>
    </row>
    <row r="19" spans="1:4" x14ac:dyDescent="0.4">
      <c r="A19" s="1">
        <v>6.0571665240815262</v>
      </c>
      <c r="B19" s="1">
        <v>4.8092953365234337</v>
      </c>
      <c r="C19">
        <f t="shared" si="0"/>
        <v>1.2594706917001608</v>
      </c>
      <c r="D19" s="3">
        <f t="shared" si="1"/>
        <v>0.98390229001861673</v>
      </c>
    </row>
    <row r="20" spans="1:4" x14ac:dyDescent="0.4">
      <c r="A20" s="1">
        <v>7.1899494114086426</v>
      </c>
      <c r="B20" s="1">
        <v>7.0696052452561542</v>
      </c>
      <c r="C20">
        <f t="shared" si="0"/>
        <v>1.0170227561479819</v>
      </c>
      <c r="D20" s="3">
        <f t="shared" si="1"/>
        <v>0.79450123402575157</v>
      </c>
    </row>
    <row r="21" spans="1:4" x14ac:dyDescent="0.4">
      <c r="A21" s="1">
        <v>6.7199025766239506</v>
      </c>
      <c r="B21" s="1">
        <v>3.4771678418518754</v>
      </c>
      <c r="C21">
        <f t="shared" si="0"/>
        <v>1.9325792950636098</v>
      </c>
      <c r="D21" s="3">
        <f t="shared" si="1"/>
        <v>1.5097367541668274</v>
      </c>
    </row>
    <row r="22" spans="1:4" x14ac:dyDescent="0.4">
      <c r="A22" s="1">
        <v>6.5726896545335132</v>
      </c>
      <c r="B22" s="1">
        <v>5.4627545458261935</v>
      </c>
      <c r="C22">
        <f t="shared" si="0"/>
        <v>1.2031823138667952</v>
      </c>
      <c r="D22" s="3">
        <f t="shared" si="1"/>
        <v>0.93992964006602364</v>
      </c>
    </row>
    <row r="23" spans="1:4" x14ac:dyDescent="0.4">
      <c r="A23" s="1">
        <v>7.4201393505748126</v>
      </c>
      <c r="B23" s="1">
        <v>5.0098072101959428</v>
      </c>
      <c r="C23">
        <f t="shared" si="0"/>
        <v>1.4811227337198465</v>
      </c>
      <c r="D23" s="3">
        <f t="shared" si="1"/>
        <v>1.1570575314765024</v>
      </c>
    </row>
    <row r="24" spans="1:4" x14ac:dyDescent="0.4">
      <c r="A24" s="1">
        <v>6.7414447940574469</v>
      </c>
      <c r="B24" s="1">
        <v>6.6544118111821033</v>
      </c>
      <c r="C24">
        <f t="shared" si="0"/>
        <v>1.0130789896004171</v>
      </c>
      <c r="D24" s="3">
        <f t="shared" si="1"/>
        <v>0.79142035174479131</v>
      </c>
    </row>
    <row r="25" spans="1:4" x14ac:dyDescent="0.4">
      <c r="A25" s="1">
        <v>8.3421635552503268</v>
      </c>
      <c r="B25" s="1">
        <v>4.3074225663207919</v>
      </c>
      <c r="C25">
        <f t="shared" si="0"/>
        <v>1.9366949554651729</v>
      </c>
      <c r="D25" s="3">
        <f t="shared" si="1"/>
        <v>1.5129519204432023</v>
      </c>
    </row>
    <row r="26" spans="1:4" x14ac:dyDescent="0.4">
      <c r="A26" s="1">
        <v>4.5049242985850748</v>
      </c>
      <c r="B26" s="1">
        <v>3.2953083180234839</v>
      </c>
      <c r="C26">
        <f t="shared" si="0"/>
        <v>1.3670721716525496</v>
      </c>
      <c r="D26" s="3">
        <f t="shared" si="1"/>
        <v>1.0679608895812907</v>
      </c>
    </row>
    <row r="27" spans="1:4" x14ac:dyDescent="0.4">
      <c r="A27" s="1">
        <v>7.6531725923239904</v>
      </c>
      <c r="B27" s="1">
        <v>5.5270562454476089</v>
      </c>
      <c r="C27">
        <f t="shared" si="0"/>
        <v>1.384674273692722</v>
      </c>
      <c r="D27" s="3">
        <f t="shared" si="1"/>
        <v>1.0817117046027092</v>
      </c>
    </row>
    <row r="28" spans="1:4" x14ac:dyDescent="0.4">
      <c r="A28" s="1">
        <v>4.0426610786697612</v>
      </c>
      <c r="B28" s="1">
        <v>3.9882898544241736</v>
      </c>
      <c r="C28">
        <f t="shared" si="0"/>
        <v>1.013632716334615</v>
      </c>
      <c r="D28" s="3">
        <f t="shared" si="1"/>
        <v>0.79185292473391455</v>
      </c>
    </row>
    <row r="29" spans="1:4" x14ac:dyDescent="0.4">
      <c r="A29" s="1">
        <v>7.3555111574238321</v>
      </c>
      <c r="B29" s="1">
        <v>6.3119899320785766</v>
      </c>
      <c r="C29">
        <f t="shared" si="0"/>
        <v>1.1653236517444219</v>
      </c>
      <c r="D29" s="3">
        <f t="shared" si="1"/>
        <v>0.91035433942209876</v>
      </c>
    </row>
    <row r="30" spans="1:4" x14ac:dyDescent="0.4">
      <c r="A30" s="1">
        <v>6.6851725023268971</v>
      </c>
      <c r="B30" s="1">
        <v>8.4077464245428235</v>
      </c>
      <c r="C30">
        <f t="shared" si="0"/>
        <v>0.79512061434350501</v>
      </c>
      <c r="D30" s="3">
        <f t="shared" si="1"/>
        <v>0.62115061386424808</v>
      </c>
    </row>
    <row r="31" spans="1:4" x14ac:dyDescent="0.4">
      <c r="A31" s="1">
        <v>6.5898343305475962</v>
      </c>
      <c r="B31" s="1">
        <v>5.9131937888929951</v>
      </c>
      <c r="C31">
        <f t="shared" si="0"/>
        <v>1.1144289475047418</v>
      </c>
      <c r="D31" s="3">
        <f t="shared" si="1"/>
        <v>0.87059524349296313</v>
      </c>
    </row>
    <row r="32" spans="1:4" x14ac:dyDescent="0.4">
      <c r="A32" s="1">
        <v>0.97094853009658688</v>
      </c>
      <c r="B32" s="1">
        <v>0.92323609470985091</v>
      </c>
      <c r="C32">
        <f t="shared" si="0"/>
        <v>1.0516795602556361</v>
      </c>
      <c r="D32" s="3">
        <f t="shared" si="1"/>
        <v>0.82157523356457163</v>
      </c>
    </row>
    <row r="33" spans="1:5" x14ac:dyDescent="0.4">
      <c r="A33" s="1">
        <v>8.7945506762400285</v>
      </c>
      <c r="B33" s="1">
        <v>6.1709564385812561</v>
      </c>
      <c r="C33">
        <f t="shared" si="0"/>
        <v>1.4251519620614845</v>
      </c>
      <c r="D33" s="3">
        <f t="shared" si="1"/>
        <v>1.1133329964224687</v>
      </c>
    </row>
    <row r="34" spans="1:5" x14ac:dyDescent="0.4">
      <c r="A34" s="1">
        <v>5.9600875522658363</v>
      </c>
      <c r="B34" s="1">
        <v>4.9160740348283927</v>
      </c>
      <c r="C34">
        <f t="shared" si="0"/>
        <v>1.2123673301176978</v>
      </c>
      <c r="D34" s="3">
        <f t="shared" si="1"/>
        <v>0.94710500236915274</v>
      </c>
    </row>
    <row r="35" spans="1:5" x14ac:dyDescent="0.4">
      <c r="A35" s="1">
        <v>7.0120973533795823</v>
      </c>
      <c r="B35" s="1">
        <v>6.6220410262576035</v>
      </c>
      <c r="C35">
        <f t="shared" si="0"/>
        <v>1.0589027349083664</v>
      </c>
      <c r="D35" s="3">
        <f t="shared" si="1"/>
        <v>0.82721799931439</v>
      </c>
    </row>
    <row r="36" spans="1:5" x14ac:dyDescent="0.4">
      <c r="A36" s="1">
        <v>8.6711910164185895</v>
      </c>
      <c r="B36" s="1">
        <v>7.3315598816938694</v>
      </c>
      <c r="C36">
        <f t="shared" si="0"/>
        <v>1.1827211611637569</v>
      </c>
      <c r="D36" s="3">
        <f t="shared" si="1"/>
        <v>0.9239453260731636</v>
      </c>
    </row>
    <row r="37" spans="1:5" x14ac:dyDescent="0.4">
      <c r="A37" s="1">
        <v>8.8901844528925391</v>
      </c>
      <c r="B37" s="1">
        <v>6.6088099572139223</v>
      </c>
      <c r="C37">
        <f t="shared" si="0"/>
        <v>1.3452020122304102</v>
      </c>
      <c r="D37" s="3">
        <f t="shared" si="1"/>
        <v>1.0508758553043374</v>
      </c>
    </row>
    <row r="38" spans="1:5" x14ac:dyDescent="0.4">
      <c r="A38" s="1">
        <v>7.7265028800092352</v>
      </c>
      <c r="B38" s="1">
        <v>3.9758438154868259</v>
      </c>
      <c r="C38">
        <f t="shared" si="0"/>
        <v>1.9433617713836568</v>
      </c>
      <c r="D38" s="3">
        <f t="shared" si="1"/>
        <v>1.5181600570775484</v>
      </c>
    </row>
    <row r="39" spans="1:5" x14ac:dyDescent="0.4">
      <c r="A39" s="1">
        <v>6.2347250179203746</v>
      </c>
      <c r="B39" s="1">
        <v>5.4129167539050007</v>
      </c>
      <c r="C39">
        <f t="shared" si="0"/>
        <v>1.1518235549110381</v>
      </c>
      <c r="D39" s="3">
        <f t="shared" si="1"/>
        <v>0.89980802319785302</v>
      </c>
    </row>
    <row r="40" spans="1:5" x14ac:dyDescent="0.4">
      <c r="A40" s="1">
        <v>7.9148588763812091</v>
      </c>
      <c r="B40" s="1">
        <v>5.2032281208559148</v>
      </c>
      <c r="C40">
        <f t="shared" si="0"/>
        <v>1.5211439307564396</v>
      </c>
      <c r="D40" s="3">
        <f t="shared" si="1"/>
        <v>1.1883222108954694</v>
      </c>
    </row>
    <row r="41" spans="1:5" x14ac:dyDescent="0.4">
      <c r="A41" s="1">
        <v>8.4718169773288139</v>
      </c>
      <c r="B41" s="1">
        <v>7.5026719861282114</v>
      </c>
      <c r="C41">
        <f t="shared" si="0"/>
        <v>1.1291733122536167</v>
      </c>
      <c r="D41" s="3">
        <f t="shared" si="1"/>
        <v>0.88211358555275721</v>
      </c>
    </row>
    <row r="42" spans="1:5" x14ac:dyDescent="0.4">
      <c r="B42" s="1" t="s">
        <v>2</v>
      </c>
      <c r="C42">
        <f>AVERAGE(C2:C41)</f>
        <v>1.280077197324569</v>
      </c>
      <c r="D42" s="3">
        <f t="shared" si="1"/>
        <v>1.0000001541505465</v>
      </c>
    </row>
    <row r="43" spans="1:5" x14ac:dyDescent="0.4">
      <c r="B43" s="1" t="s">
        <v>3</v>
      </c>
      <c r="C43">
        <f>STDEV(C2:C41)</f>
        <v>0.25456936384566742</v>
      </c>
      <c r="D43" s="3">
        <f t="shared" si="1"/>
        <v>0.19887035220980256</v>
      </c>
    </row>
    <row r="44" spans="1:5" x14ac:dyDescent="0.4">
      <c r="A44"/>
      <c r="B44" t="s">
        <v>4</v>
      </c>
      <c r="C44" s="4">
        <f>(STDEV(C2:C41))/SQRT(COUNT(C2:C41))</f>
        <v>4.0250950612621496E-2</v>
      </c>
      <c r="D44" s="3">
        <f t="shared" si="1"/>
        <v>3.1444163603143796E-2</v>
      </c>
      <c r="E44" s="4"/>
    </row>
    <row r="45" spans="1:5" x14ac:dyDescent="0.4">
      <c r="A45"/>
      <c r="B45"/>
    </row>
    <row r="46" spans="1:5" x14ac:dyDescent="0.4">
      <c r="A46"/>
      <c r="B46"/>
    </row>
    <row r="47" spans="1:5" x14ac:dyDescent="0.4">
      <c r="A47"/>
      <c r="B47"/>
    </row>
    <row r="48" spans="1:5" x14ac:dyDescent="0.4">
      <c r="A48"/>
      <c r="B48"/>
    </row>
    <row r="49" spans="1:2" x14ac:dyDescent="0.4">
      <c r="A49"/>
      <c r="B49"/>
    </row>
    <row r="50" spans="1:2" x14ac:dyDescent="0.4">
      <c r="A50"/>
      <c r="B50"/>
    </row>
    <row r="51" spans="1:2" x14ac:dyDescent="0.4">
      <c r="A51"/>
      <c r="B51"/>
    </row>
    <row r="52" spans="1:2" x14ac:dyDescent="0.4">
      <c r="A52"/>
      <c r="B52"/>
    </row>
    <row r="53" spans="1:2" x14ac:dyDescent="0.4">
      <c r="A53"/>
      <c r="B53"/>
    </row>
    <row r="54" spans="1:2" x14ac:dyDescent="0.4">
      <c r="A54"/>
      <c r="B54"/>
    </row>
    <row r="55" spans="1:2" x14ac:dyDescent="0.4">
      <c r="A55"/>
      <c r="B55"/>
    </row>
    <row r="56" spans="1:2" x14ac:dyDescent="0.4">
      <c r="A56"/>
      <c r="B56"/>
    </row>
    <row r="57" spans="1:2" x14ac:dyDescent="0.4">
      <c r="A57"/>
      <c r="B57"/>
    </row>
    <row r="58" spans="1:2" x14ac:dyDescent="0.4">
      <c r="A58"/>
      <c r="B58"/>
    </row>
    <row r="59" spans="1:2" x14ac:dyDescent="0.4">
      <c r="A59"/>
      <c r="B59"/>
    </row>
    <row r="60" spans="1:2" x14ac:dyDescent="0.4">
      <c r="A60"/>
      <c r="B60"/>
    </row>
    <row r="61" spans="1:2" x14ac:dyDescent="0.4">
      <c r="A61"/>
      <c r="B61"/>
    </row>
    <row r="62" spans="1:2" x14ac:dyDescent="0.4">
      <c r="A62"/>
      <c r="B62"/>
    </row>
    <row r="63" spans="1:2" x14ac:dyDescent="0.4">
      <c r="A63"/>
      <c r="B63"/>
    </row>
    <row r="64" spans="1:2" x14ac:dyDescent="0.4">
      <c r="A64"/>
      <c r="B64"/>
    </row>
    <row r="65" spans="1:2" x14ac:dyDescent="0.4">
      <c r="A65"/>
      <c r="B65"/>
    </row>
    <row r="66" spans="1:2" x14ac:dyDescent="0.4">
      <c r="A66"/>
      <c r="B66"/>
    </row>
    <row r="67" spans="1:2" x14ac:dyDescent="0.4">
      <c r="A67"/>
      <c r="B67"/>
    </row>
    <row r="68" spans="1:2" x14ac:dyDescent="0.4">
      <c r="A68"/>
      <c r="B68"/>
    </row>
    <row r="69" spans="1:2" x14ac:dyDescent="0.4">
      <c r="A69"/>
      <c r="B69"/>
    </row>
    <row r="70" spans="1:2" x14ac:dyDescent="0.4">
      <c r="A70"/>
      <c r="B70"/>
    </row>
    <row r="71" spans="1:2" x14ac:dyDescent="0.4">
      <c r="A71"/>
      <c r="B71"/>
    </row>
    <row r="72" spans="1:2" x14ac:dyDescent="0.4">
      <c r="A72"/>
      <c r="B72"/>
    </row>
    <row r="73" spans="1:2" x14ac:dyDescent="0.4">
      <c r="A73"/>
      <c r="B73"/>
    </row>
    <row r="74" spans="1:2" x14ac:dyDescent="0.4">
      <c r="A74"/>
      <c r="B74"/>
    </row>
    <row r="75" spans="1:2" x14ac:dyDescent="0.4">
      <c r="A75"/>
      <c r="B75"/>
    </row>
    <row r="76" spans="1:2" x14ac:dyDescent="0.4">
      <c r="A76"/>
      <c r="B76"/>
    </row>
    <row r="77" spans="1:2" x14ac:dyDescent="0.4">
      <c r="A77"/>
      <c r="B77"/>
    </row>
    <row r="78" spans="1:2" x14ac:dyDescent="0.4">
      <c r="A78"/>
      <c r="B78"/>
    </row>
    <row r="79" spans="1:2" x14ac:dyDescent="0.4">
      <c r="A79"/>
      <c r="B79"/>
    </row>
    <row r="80" spans="1:2" x14ac:dyDescent="0.4">
      <c r="A80"/>
      <c r="B80"/>
    </row>
    <row r="81" spans="1:2" x14ac:dyDescent="0.4">
      <c r="A81"/>
      <c r="B81"/>
    </row>
    <row r="82" spans="1:2" x14ac:dyDescent="0.4">
      <c r="A82"/>
      <c r="B82"/>
    </row>
    <row r="83" spans="1:2" x14ac:dyDescent="0.4">
      <c r="A83"/>
      <c r="B83"/>
    </row>
    <row r="84" spans="1:2" x14ac:dyDescent="0.4">
      <c r="A84"/>
      <c r="B84"/>
    </row>
    <row r="85" spans="1:2" x14ac:dyDescent="0.4">
      <c r="A85"/>
      <c r="B85"/>
    </row>
    <row r="86" spans="1:2" x14ac:dyDescent="0.4">
      <c r="A86"/>
      <c r="B86"/>
    </row>
    <row r="87" spans="1:2" x14ac:dyDescent="0.4">
      <c r="A87"/>
      <c r="B87"/>
    </row>
    <row r="88" spans="1:2" x14ac:dyDescent="0.4">
      <c r="A88"/>
      <c r="B88"/>
    </row>
    <row r="89" spans="1:2" x14ac:dyDescent="0.4">
      <c r="A89"/>
      <c r="B89"/>
    </row>
    <row r="90" spans="1:2" x14ac:dyDescent="0.4">
      <c r="A90"/>
      <c r="B90"/>
    </row>
    <row r="91" spans="1:2" x14ac:dyDescent="0.4">
      <c r="A91"/>
      <c r="B91"/>
    </row>
    <row r="92" spans="1:2" x14ac:dyDescent="0.4">
      <c r="A92"/>
      <c r="B92"/>
    </row>
    <row r="93" spans="1:2" x14ac:dyDescent="0.4">
      <c r="A93"/>
      <c r="B93"/>
    </row>
    <row r="94" spans="1:2" x14ac:dyDescent="0.4">
      <c r="A94"/>
      <c r="B94"/>
    </row>
    <row r="95" spans="1:2" x14ac:dyDescent="0.4">
      <c r="A95"/>
      <c r="B95"/>
    </row>
    <row r="96" spans="1:2" x14ac:dyDescent="0.4">
      <c r="A96"/>
      <c r="B96"/>
    </row>
    <row r="97" spans="1:2" x14ac:dyDescent="0.4">
      <c r="A97"/>
      <c r="B97"/>
    </row>
    <row r="98" spans="1:2" x14ac:dyDescent="0.4">
      <c r="A98"/>
      <c r="B98"/>
    </row>
    <row r="99" spans="1:2" x14ac:dyDescent="0.4">
      <c r="A99"/>
      <c r="B99"/>
    </row>
    <row r="100" spans="1:2" x14ac:dyDescent="0.4">
      <c r="A100"/>
      <c r="B100"/>
    </row>
    <row r="101" spans="1:2" x14ac:dyDescent="0.4">
      <c r="A101"/>
      <c r="B101"/>
    </row>
    <row r="102" spans="1:2" x14ac:dyDescent="0.4">
      <c r="A102"/>
      <c r="B102"/>
    </row>
    <row r="103" spans="1:2" x14ac:dyDescent="0.4">
      <c r="A103"/>
      <c r="B103"/>
    </row>
    <row r="104" spans="1:2" x14ac:dyDescent="0.4">
      <c r="A104"/>
      <c r="B104"/>
    </row>
    <row r="105" spans="1:2" x14ac:dyDescent="0.4">
      <c r="A105"/>
      <c r="B105"/>
    </row>
    <row r="106" spans="1:2" x14ac:dyDescent="0.4">
      <c r="A106"/>
      <c r="B106"/>
    </row>
    <row r="107" spans="1:2" x14ac:dyDescent="0.4">
      <c r="A107"/>
      <c r="B107"/>
    </row>
    <row r="108" spans="1:2" x14ac:dyDescent="0.4">
      <c r="A108"/>
      <c r="B108"/>
    </row>
    <row r="109" spans="1:2" x14ac:dyDescent="0.4">
      <c r="A109"/>
      <c r="B109"/>
    </row>
    <row r="110" spans="1:2" x14ac:dyDescent="0.4">
      <c r="A110"/>
      <c r="B110"/>
    </row>
    <row r="111" spans="1:2" x14ac:dyDescent="0.4">
      <c r="A111"/>
      <c r="B111"/>
    </row>
    <row r="112" spans="1:2" x14ac:dyDescent="0.4">
      <c r="A112"/>
      <c r="B112"/>
    </row>
    <row r="113" spans="1:2" x14ac:dyDescent="0.4">
      <c r="A113"/>
      <c r="B113"/>
    </row>
    <row r="114" spans="1:2" x14ac:dyDescent="0.4">
      <c r="A114"/>
      <c r="B114"/>
    </row>
    <row r="115" spans="1:2" x14ac:dyDescent="0.4">
      <c r="A115"/>
      <c r="B115"/>
    </row>
    <row r="116" spans="1:2" x14ac:dyDescent="0.4">
      <c r="A116"/>
      <c r="B116"/>
    </row>
    <row r="117" spans="1:2" x14ac:dyDescent="0.4">
      <c r="A117"/>
      <c r="B117"/>
    </row>
    <row r="118" spans="1:2" x14ac:dyDescent="0.4">
      <c r="A118"/>
      <c r="B118"/>
    </row>
    <row r="119" spans="1:2" x14ac:dyDescent="0.4">
      <c r="A119"/>
      <c r="B119"/>
    </row>
    <row r="120" spans="1:2" x14ac:dyDescent="0.4">
      <c r="A120"/>
      <c r="B120"/>
    </row>
    <row r="121" spans="1:2" x14ac:dyDescent="0.4">
      <c r="A121"/>
      <c r="B121"/>
    </row>
    <row r="122" spans="1:2" x14ac:dyDescent="0.4">
      <c r="A122"/>
      <c r="B122"/>
    </row>
    <row r="123" spans="1:2" x14ac:dyDescent="0.4">
      <c r="A123"/>
      <c r="B123"/>
    </row>
    <row r="124" spans="1:2" x14ac:dyDescent="0.4">
      <c r="A124"/>
      <c r="B124"/>
    </row>
    <row r="125" spans="1:2" x14ac:dyDescent="0.4">
      <c r="A125"/>
      <c r="B125"/>
    </row>
    <row r="126" spans="1:2" x14ac:dyDescent="0.4">
      <c r="A126"/>
      <c r="B126"/>
    </row>
    <row r="127" spans="1:2" x14ac:dyDescent="0.4">
      <c r="A127"/>
      <c r="B127"/>
    </row>
    <row r="128" spans="1:2" x14ac:dyDescent="0.4">
      <c r="A128"/>
      <c r="B128"/>
    </row>
    <row r="129" spans="1:2" x14ac:dyDescent="0.4">
      <c r="A129"/>
      <c r="B129"/>
    </row>
    <row r="130" spans="1:2" x14ac:dyDescent="0.4">
      <c r="A130"/>
      <c r="B130"/>
    </row>
    <row r="131" spans="1:2" x14ac:dyDescent="0.4">
      <c r="A131"/>
      <c r="B131"/>
    </row>
    <row r="132" spans="1:2" x14ac:dyDescent="0.4">
      <c r="A132"/>
      <c r="B132"/>
    </row>
    <row r="133" spans="1:2" x14ac:dyDescent="0.4">
      <c r="A133"/>
      <c r="B133"/>
    </row>
    <row r="134" spans="1:2" x14ac:dyDescent="0.4">
      <c r="A134"/>
      <c r="B134"/>
    </row>
    <row r="135" spans="1:2" x14ac:dyDescent="0.4">
      <c r="A135"/>
      <c r="B135"/>
    </row>
    <row r="136" spans="1:2" x14ac:dyDescent="0.4">
      <c r="A136"/>
      <c r="B136"/>
    </row>
    <row r="137" spans="1:2" x14ac:dyDescent="0.4">
      <c r="A137"/>
      <c r="B137"/>
    </row>
    <row r="138" spans="1:2" x14ac:dyDescent="0.4">
      <c r="A138"/>
      <c r="B138"/>
    </row>
    <row r="139" spans="1:2" x14ac:dyDescent="0.4">
      <c r="A139"/>
      <c r="B139"/>
    </row>
    <row r="140" spans="1:2" x14ac:dyDescent="0.4">
      <c r="A140"/>
      <c r="B140"/>
    </row>
    <row r="141" spans="1:2" x14ac:dyDescent="0.4">
      <c r="A141"/>
      <c r="B141"/>
    </row>
    <row r="142" spans="1:2" x14ac:dyDescent="0.4">
      <c r="A142"/>
      <c r="B142"/>
    </row>
    <row r="143" spans="1:2" x14ac:dyDescent="0.4">
      <c r="A143"/>
      <c r="B143"/>
    </row>
    <row r="144" spans="1:2" x14ac:dyDescent="0.4">
      <c r="A144"/>
      <c r="B144"/>
    </row>
    <row r="145" spans="1:2" x14ac:dyDescent="0.4">
      <c r="A145"/>
      <c r="B145"/>
    </row>
    <row r="146" spans="1:2" x14ac:dyDescent="0.4">
      <c r="A146"/>
      <c r="B146"/>
    </row>
    <row r="147" spans="1:2" x14ac:dyDescent="0.4">
      <c r="A147"/>
      <c r="B147"/>
    </row>
    <row r="148" spans="1:2" x14ac:dyDescent="0.4">
      <c r="A148"/>
      <c r="B148"/>
    </row>
    <row r="149" spans="1:2" x14ac:dyDescent="0.4">
      <c r="A149"/>
      <c r="B149"/>
    </row>
    <row r="150" spans="1:2" x14ac:dyDescent="0.4">
      <c r="A150"/>
      <c r="B150"/>
    </row>
    <row r="151" spans="1:2" x14ac:dyDescent="0.4">
      <c r="A151"/>
      <c r="B151"/>
    </row>
    <row r="152" spans="1:2" x14ac:dyDescent="0.4">
      <c r="A152"/>
      <c r="B152"/>
    </row>
    <row r="153" spans="1:2" x14ac:dyDescent="0.4">
      <c r="A153"/>
      <c r="B153"/>
    </row>
    <row r="154" spans="1:2" x14ac:dyDescent="0.4">
      <c r="A154"/>
      <c r="B154"/>
    </row>
    <row r="155" spans="1:2" x14ac:dyDescent="0.4">
      <c r="A155"/>
      <c r="B155"/>
    </row>
    <row r="156" spans="1:2" x14ac:dyDescent="0.4">
      <c r="A156"/>
      <c r="B156"/>
    </row>
    <row r="157" spans="1:2" x14ac:dyDescent="0.4">
      <c r="A157"/>
      <c r="B157"/>
    </row>
    <row r="158" spans="1:2" x14ac:dyDescent="0.4">
      <c r="A158"/>
      <c r="B158"/>
    </row>
    <row r="159" spans="1:2" x14ac:dyDescent="0.4">
      <c r="A159"/>
      <c r="B159"/>
    </row>
    <row r="160" spans="1:2" x14ac:dyDescent="0.4">
      <c r="A160"/>
      <c r="B160"/>
    </row>
    <row r="161" spans="1:2" x14ac:dyDescent="0.4">
      <c r="A161"/>
      <c r="B161"/>
    </row>
    <row r="162" spans="1:2" x14ac:dyDescent="0.4">
      <c r="A162"/>
      <c r="B162"/>
    </row>
    <row r="163" spans="1:2" x14ac:dyDescent="0.4">
      <c r="A163"/>
      <c r="B163"/>
    </row>
    <row r="164" spans="1:2" x14ac:dyDescent="0.4">
      <c r="A164"/>
      <c r="B164"/>
    </row>
    <row r="165" spans="1:2" x14ac:dyDescent="0.4">
      <c r="A165"/>
      <c r="B165"/>
    </row>
    <row r="166" spans="1:2" x14ac:dyDescent="0.4">
      <c r="A166"/>
      <c r="B166"/>
    </row>
    <row r="167" spans="1:2" x14ac:dyDescent="0.4">
      <c r="A167"/>
      <c r="B167"/>
    </row>
    <row r="168" spans="1:2" x14ac:dyDescent="0.4">
      <c r="A168"/>
      <c r="B168"/>
    </row>
    <row r="169" spans="1:2" x14ac:dyDescent="0.4">
      <c r="A169"/>
      <c r="B169"/>
    </row>
    <row r="170" spans="1:2" x14ac:dyDescent="0.4">
      <c r="A170"/>
      <c r="B170"/>
    </row>
    <row r="171" spans="1:2" x14ac:dyDescent="0.4">
      <c r="A171"/>
      <c r="B171"/>
    </row>
    <row r="172" spans="1:2" x14ac:dyDescent="0.4">
      <c r="A172"/>
      <c r="B172"/>
    </row>
    <row r="173" spans="1:2" x14ac:dyDescent="0.4">
      <c r="A173"/>
      <c r="B173"/>
    </row>
    <row r="174" spans="1:2" x14ac:dyDescent="0.4">
      <c r="A174"/>
      <c r="B174"/>
    </row>
    <row r="175" spans="1:2" x14ac:dyDescent="0.4">
      <c r="A175"/>
      <c r="B175"/>
    </row>
    <row r="176" spans="1:2" x14ac:dyDescent="0.4">
      <c r="A176"/>
      <c r="B176"/>
    </row>
    <row r="177" spans="1:2" x14ac:dyDescent="0.4">
      <c r="A177"/>
      <c r="B177"/>
    </row>
    <row r="178" spans="1:2" x14ac:dyDescent="0.4">
      <c r="A178"/>
      <c r="B178"/>
    </row>
    <row r="179" spans="1:2" x14ac:dyDescent="0.4">
      <c r="A179"/>
      <c r="B179"/>
    </row>
    <row r="180" spans="1:2" x14ac:dyDescent="0.4">
      <c r="A180"/>
      <c r="B180"/>
    </row>
    <row r="181" spans="1:2" x14ac:dyDescent="0.4">
      <c r="A181"/>
      <c r="B181"/>
    </row>
    <row r="182" spans="1:2" x14ac:dyDescent="0.4">
      <c r="A182"/>
      <c r="B182"/>
    </row>
    <row r="183" spans="1:2" x14ac:dyDescent="0.4">
      <c r="A183"/>
      <c r="B183"/>
    </row>
    <row r="184" spans="1:2" x14ac:dyDescent="0.4">
      <c r="A184"/>
      <c r="B184"/>
    </row>
    <row r="185" spans="1:2" x14ac:dyDescent="0.4">
      <c r="A185"/>
      <c r="B185"/>
    </row>
    <row r="186" spans="1:2" x14ac:dyDescent="0.4">
      <c r="A186"/>
      <c r="B186"/>
    </row>
    <row r="187" spans="1:2" x14ac:dyDescent="0.4">
      <c r="A187"/>
      <c r="B187"/>
    </row>
    <row r="188" spans="1:2" x14ac:dyDescent="0.4">
      <c r="A188"/>
      <c r="B188"/>
    </row>
    <row r="189" spans="1:2" x14ac:dyDescent="0.4">
      <c r="A189"/>
      <c r="B189"/>
    </row>
    <row r="190" spans="1:2" x14ac:dyDescent="0.4">
      <c r="A190"/>
      <c r="B190"/>
    </row>
    <row r="191" spans="1:2" x14ac:dyDescent="0.4">
      <c r="A191"/>
      <c r="B191"/>
    </row>
    <row r="192" spans="1:2" x14ac:dyDescent="0.4">
      <c r="A192"/>
      <c r="B192"/>
    </row>
    <row r="193" spans="1:2" x14ac:dyDescent="0.4">
      <c r="A193"/>
      <c r="B193"/>
    </row>
    <row r="194" spans="1:2" x14ac:dyDescent="0.4">
      <c r="A194"/>
      <c r="B194"/>
    </row>
    <row r="195" spans="1:2" x14ac:dyDescent="0.4">
      <c r="A195"/>
      <c r="B195"/>
    </row>
    <row r="196" spans="1:2" x14ac:dyDescent="0.4">
      <c r="A196"/>
      <c r="B196"/>
    </row>
    <row r="197" spans="1:2" x14ac:dyDescent="0.4">
      <c r="A197"/>
      <c r="B19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FE2850-3B9C-4BA2-ADD0-7FD2B0678FF5}">
  <dimension ref="A1:D48"/>
  <sheetViews>
    <sheetView topLeftCell="A17" workbookViewId="0">
      <selection activeCell="G51" sqref="G51"/>
    </sheetView>
  </sheetViews>
  <sheetFormatPr defaultRowHeight="14.6" x14ac:dyDescent="0.4"/>
  <sheetData>
    <row r="1" spans="1:4" s="1" customFormat="1" ht="131.15" x14ac:dyDescent="0.4">
      <c r="A1" s="1" t="s">
        <v>7</v>
      </c>
      <c r="B1" s="1" t="s">
        <v>1</v>
      </c>
      <c r="C1" s="1" t="s">
        <v>8</v>
      </c>
      <c r="D1" s="2" t="s">
        <v>9</v>
      </c>
    </row>
    <row r="2" spans="1:4" x14ac:dyDescent="0.4">
      <c r="A2">
        <v>2.7334463934321529</v>
      </c>
      <c r="B2">
        <v>7.8811098548179253</v>
      </c>
      <c r="C2">
        <f>A2/B2</f>
        <v>0.34683521024150255</v>
      </c>
      <c r="D2" s="3">
        <f>C2/1.280077</f>
        <v>0.27094870874291355</v>
      </c>
    </row>
    <row r="3" spans="1:4" x14ac:dyDescent="0.4">
      <c r="A3">
        <v>2.7800936368113818</v>
      </c>
      <c r="B3">
        <v>8.3543067157475583</v>
      </c>
      <c r="C3">
        <f t="shared" ref="C3:C45" si="0">A3/B3</f>
        <v>0.3327737095851423</v>
      </c>
      <c r="D3" s="3">
        <f t="shared" ref="D3:D48" si="1">C3/1.280077</f>
        <v>0.25996382216471536</v>
      </c>
    </row>
    <row r="4" spans="1:4" x14ac:dyDescent="0.4">
      <c r="A4">
        <v>2.6728379213519329</v>
      </c>
      <c r="B4">
        <v>7.9619799470593753</v>
      </c>
      <c r="C4">
        <f t="shared" si="0"/>
        <v>0.33570015738850245</v>
      </c>
      <c r="D4" s="3">
        <f t="shared" si="1"/>
        <v>0.26224997198489036</v>
      </c>
    </row>
    <row r="5" spans="1:4" x14ac:dyDescent="0.4">
      <c r="A5">
        <v>2.7859430669448026</v>
      </c>
      <c r="B5">
        <v>9.2652479941800188</v>
      </c>
      <c r="C5">
        <f t="shared" si="0"/>
        <v>0.30068737163806059</v>
      </c>
      <c r="D5" s="3">
        <f t="shared" si="1"/>
        <v>0.23489787851673033</v>
      </c>
    </row>
    <row r="6" spans="1:4" x14ac:dyDescent="0.4">
      <c r="A6">
        <v>3.1535721187046546</v>
      </c>
      <c r="B6">
        <v>11.690098029229635</v>
      </c>
      <c r="C6">
        <f t="shared" si="0"/>
        <v>0.26976438613427706</v>
      </c>
      <c r="D6" s="3">
        <f t="shared" si="1"/>
        <v>0.21074074929420425</v>
      </c>
    </row>
    <row r="7" spans="1:4" x14ac:dyDescent="0.4">
      <c r="A7">
        <v>8.0072025700619047</v>
      </c>
      <c r="B7">
        <v>11.949018822491539</v>
      </c>
      <c r="C7">
        <f t="shared" si="0"/>
        <v>0.67011381344466658</v>
      </c>
      <c r="D7" s="3">
        <f t="shared" si="1"/>
        <v>0.52349492526204799</v>
      </c>
    </row>
    <row r="8" spans="1:4" x14ac:dyDescent="0.4">
      <c r="A8">
        <v>3.9374936270383167</v>
      </c>
      <c r="B8">
        <v>9.2698645444833243</v>
      </c>
      <c r="C8">
        <f t="shared" si="0"/>
        <v>0.42476280080938134</v>
      </c>
      <c r="D8" s="3">
        <f t="shared" si="1"/>
        <v>0.33182597672591679</v>
      </c>
    </row>
    <row r="9" spans="1:4" x14ac:dyDescent="0.4">
      <c r="A9">
        <v>3.1535286095312345</v>
      </c>
      <c r="B9">
        <v>10.03987784328096</v>
      </c>
      <c r="C9">
        <f t="shared" si="0"/>
        <v>0.31410029671244327</v>
      </c>
      <c r="D9" s="3">
        <f t="shared" si="1"/>
        <v>0.24537609590082729</v>
      </c>
    </row>
    <row r="10" spans="1:4" x14ac:dyDescent="0.4">
      <c r="A10">
        <v>3.2112651944073298</v>
      </c>
      <c r="B10">
        <v>8.7608911409420624</v>
      </c>
      <c r="C10">
        <f t="shared" si="0"/>
        <v>0.3665454966561793</v>
      </c>
      <c r="D10" s="3">
        <f t="shared" si="1"/>
        <v>0.28634644373438423</v>
      </c>
    </row>
    <row r="11" spans="1:4" x14ac:dyDescent="0.4">
      <c r="A11">
        <v>4.7873995314721105</v>
      </c>
      <c r="B11">
        <v>12.995474143145165</v>
      </c>
      <c r="C11">
        <f t="shared" si="0"/>
        <v>0.36838975467450424</v>
      </c>
      <c r="D11" s="3">
        <f t="shared" si="1"/>
        <v>0.28778718364169054</v>
      </c>
    </row>
    <row r="12" spans="1:4" x14ac:dyDescent="0.4">
      <c r="A12">
        <v>2.4753595252596114</v>
      </c>
      <c r="B12">
        <v>8.512338324141048</v>
      </c>
      <c r="C12">
        <f t="shared" si="0"/>
        <v>0.29079665668826571</v>
      </c>
      <c r="D12" s="3">
        <f t="shared" si="1"/>
        <v>0.22717122226886799</v>
      </c>
    </row>
    <row r="13" spans="1:4" x14ac:dyDescent="0.4">
      <c r="A13">
        <v>2.7672046214852259</v>
      </c>
      <c r="B13">
        <v>7.7364483206029879</v>
      </c>
      <c r="C13">
        <f t="shared" si="0"/>
        <v>0.35768410862590067</v>
      </c>
      <c r="D13" s="3">
        <f t="shared" si="1"/>
        <v>0.27942390076995421</v>
      </c>
    </row>
    <row r="14" spans="1:4" x14ac:dyDescent="0.4">
      <c r="A14">
        <v>3.4183789439117085</v>
      </c>
      <c r="B14">
        <v>8.094630991824717</v>
      </c>
      <c r="C14">
        <f t="shared" si="0"/>
        <v>0.42230201072342233</v>
      </c>
      <c r="D14" s="3">
        <f t="shared" si="1"/>
        <v>0.32990360011422937</v>
      </c>
    </row>
    <row r="15" spans="1:4" x14ac:dyDescent="0.4">
      <c r="A15">
        <v>2.9546313332814509</v>
      </c>
      <c r="B15">
        <v>9.0069031620945008</v>
      </c>
      <c r="C15">
        <f t="shared" si="0"/>
        <v>0.32804075719565851</v>
      </c>
      <c r="D15" s="3">
        <f t="shared" si="1"/>
        <v>0.25626642553194734</v>
      </c>
    </row>
    <row r="16" spans="1:4" x14ac:dyDescent="0.4">
      <c r="A16">
        <v>3.4990019421717733</v>
      </c>
      <c r="B16">
        <v>12.435097225254214</v>
      </c>
      <c r="C16">
        <f t="shared" si="0"/>
        <v>0.28138114875899106</v>
      </c>
      <c r="D16" s="3">
        <f t="shared" si="1"/>
        <v>0.21981579917379274</v>
      </c>
    </row>
    <row r="17" spans="1:4" x14ac:dyDescent="0.4">
      <c r="A17">
        <v>3.2756611664098876</v>
      </c>
      <c r="B17">
        <v>12.022733970198772</v>
      </c>
      <c r="C17">
        <f t="shared" si="0"/>
        <v>0.27245559741481423</v>
      </c>
      <c r="D17" s="3">
        <f t="shared" si="1"/>
        <v>0.21284313163568616</v>
      </c>
    </row>
    <row r="18" spans="1:4" x14ac:dyDescent="0.4">
      <c r="A18">
        <v>3.4581599495156667</v>
      </c>
      <c r="B18">
        <v>10.880027359561778</v>
      </c>
      <c r="C18">
        <f t="shared" si="0"/>
        <v>0.31784478432184321</v>
      </c>
      <c r="D18" s="3">
        <f t="shared" si="1"/>
        <v>0.24830130087630919</v>
      </c>
    </row>
    <row r="19" spans="1:4" x14ac:dyDescent="0.4">
      <c r="A19">
        <v>3.2891534109974492</v>
      </c>
      <c r="B19">
        <v>9.4293919238657278</v>
      </c>
      <c r="C19">
        <f t="shared" si="0"/>
        <v>0.34881924916840329</v>
      </c>
      <c r="D19" s="3">
        <f t="shared" si="1"/>
        <v>0.2724986459161467</v>
      </c>
    </row>
    <row r="20" spans="1:4" x14ac:dyDescent="0.4">
      <c r="A20">
        <v>3.3153572399931281</v>
      </c>
      <c r="B20">
        <v>8.7342900788191233</v>
      </c>
      <c r="C20">
        <f t="shared" si="0"/>
        <v>0.37957947469971876</v>
      </c>
      <c r="D20" s="3">
        <f t="shared" si="1"/>
        <v>0.29652862655896384</v>
      </c>
    </row>
    <row r="21" spans="1:4" x14ac:dyDescent="0.4">
      <c r="A21">
        <v>3.5539538126851062</v>
      </c>
      <c r="B21">
        <v>11.835967919867707</v>
      </c>
      <c r="C21">
        <f t="shared" si="0"/>
        <v>0.30026727317497065</v>
      </c>
      <c r="D21" s="3">
        <f t="shared" si="1"/>
        <v>0.23456969633465072</v>
      </c>
    </row>
    <row r="22" spans="1:4" x14ac:dyDescent="0.4">
      <c r="A22">
        <v>2.6812511197949758</v>
      </c>
      <c r="B22">
        <v>7.32347028257949</v>
      </c>
      <c r="C22">
        <f t="shared" si="0"/>
        <v>0.36611756671873585</v>
      </c>
      <c r="D22" s="3">
        <f t="shared" si="1"/>
        <v>0.28601214358100013</v>
      </c>
    </row>
    <row r="23" spans="1:4" x14ac:dyDescent="0.4">
      <c r="A23">
        <v>3.1784890682769071</v>
      </c>
      <c r="B23">
        <v>8.7281516937597683</v>
      </c>
      <c r="C23">
        <f t="shared" si="0"/>
        <v>0.36416519554184446</v>
      </c>
      <c r="D23" s="3">
        <f t="shared" si="1"/>
        <v>0.28448694534925983</v>
      </c>
    </row>
    <row r="24" spans="1:4" x14ac:dyDescent="0.4">
      <c r="A24">
        <v>2.7313113154338384</v>
      </c>
      <c r="B24">
        <v>7.5264658167521068</v>
      </c>
      <c r="C24">
        <f t="shared" si="0"/>
        <v>0.36289426962580429</v>
      </c>
      <c r="D24" s="3">
        <f t="shared" si="1"/>
        <v>0.2834940942035552</v>
      </c>
    </row>
    <row r="25" spans="1:4" x14ac:dyDescent="0.4">
      <c r="A25">
        <v>2.550173244078302</v>
      </c>
      <c r="B25">
        <v>8.2801031549835926</v>
      </c>
      <c r="C25">
        <f t="shared" si="0"/>
        <v>0.30798810067280563</v>
      </c>
      <c r="D25" s="3">
        <f t="shared" si="1"/>
        <v>0.24060122998288827</v>
      </c>
    </row>
    <row r="26" spans="1:4" x14ac:dyDescent="0.4">
      <c r="A26">
        <v>3.9677011956950929</v>
      </c>
      <c r="B26">
        <v>8.9874378759688849</v>
      </c>
      <c r="C26">
        <f t="shared" si="0"/>
        <v>0.44147189114977414</v>
      </c>
      <c r="D26" s="3">
        <f t="shared" si="1"/>
        <v>0.34487916832329163</v>
      </c>
    </row>
    <row r="27" spans="1:4" x14ac:dyDescent="0.4">
      <c r="A27">
        <v>3.7988072822047694</v>
      </c>
      <c r="B27">
        <v>7.0620824574684784</v>
      </c>
      <c r="C27">
        <f t="shared" si="0"/>
        <v>0.53791601911803721</v>
      </c>
      <c r="D27" s="3">
        <f t="shared" si="1"/>
        <v>0.42022161097968108</v>
      </c>
    </row>
    <row r="28" spans="1:4" x14ac:dyDescent="0.4">
      <c r="A28">
        <v>1.9581073438497911</v>
      </c>
      <c r="B28">
        <v>8.5513044274993568</v>
      </c>
      <c r="C28">
        <f t="shared" si="0"/>
        <v>0.22898346801370947</v>
      </c>
      <c r="D28" s="3">
        <f t="shared" si="1"/>
        <v>0.17888257348089959</v>
      </c>
    </row>
    <row r="29" spans="1:4" x14ac:dyDescent="0.4">
      <c r="A29">
        <v>2.9815425400163047</v>
      </c>
      <c r="B29">
        <v>10.671075682604338</v>
      </c>
      <c r="C29">
        <f t="shared" si="0"/>
        <v>0.27940412276118748</v>
      </c>
      <c r="D29" s="3">
        <f t="shared" si="1"/>
        <v>0.21827134052184946</v>
      </c>
    </row>
    <row r="30" spans="1:4" x14ac:dyDescent="0.4">
      <c r="A30">
        <v>2.5532492083077765</v>
      </c>
      <c r="B30">
        <v>8.5129789309742083</v>
      </c>
      <c r="C30">
        <f t="shared" si="0"/>
        <v>0.29992429547991228</v>
      </c>
      <c r="D30" s="3">
        <f t="shared" si="1"/>
        <v>0.23430176112836362</v>
      </c>
    </row>
    <row r="31" spans="1:4" x14ac:dyDescent="0.4">
      <c r="A31">
        <v>3.8449101031518329</v>
      </c>
      <c r="B31">
        <v>9.3577833297609079</v>
      </c>
      <c r="C31">
        <f t="shared" si="0"/>
        <v>0.41087829966352413</v>
      </c>
      <c r="D31" s="3">
        <f t="shared" si="1"/>
        <v>0.32097936269734101</v>
      </c>
    </row>
    <row r="32" spans="1:4" x14ac:dyDescent="0.4">
      <c r="A32">
        <v>2.8735828798870253</v>
      </c>
      <c r="B32">
        <v>12.646267770279968</v>
      </c>
      <c r="C32">
        <f t="shared" si="0"/>
        <v>0.2272277427685219</v>
      </c>
      <c r="D32" s="3">
        <f t="shared" si="1"/>
        <v>0.17751099564207615</v>
      </c>
    </row>
    <row r="33" spans="1:4" x14ac:dyDescent="0.4">
      <c r="A33">
        <v>2.3682622270304976</v>
      </c>
      <c r="B33">
        <v>8.9659140907257413</v>
      </c>
      <c r="C33">
        <f t="shared" si="0"/>
        <v>0.26414063341073124</v>
      </c>
      <c r="D33" s="3">
        <f t="shared" si="1"/>
        <v>0.20634745676293789</v>
      </c>
    </row>
    <row r="34" spans="1:4" x14ac:dyDescent="0.4">
      <c r="A34">
        <v>3.9418204135954262</v>
      </c>
      <c r="B34">
        <v>7.5569430798231263</v>
      </c>
      <c r="C34">
        <f t="shared" si="0"/>
        <v>0.5216157342934078</v>
      </c>
      <c r="D34" s="3">
        <f t="shared" si="1"/>
        <v>0.40748777947999054</v>
      </c>
    </row>
    <row r="35" spans="1:4" x14ac:dyDescent="0.4">
      <c r="A35">
        <v>2.6139400379109028</v>
      </c>
      <c r="B35">
        <v>8.9717559376566314</v>
      </c>
      <c r="C35">
        <f t="shared" si="0"/>
        <v>0.29135211167967284</v>
      </c>
      <c r="D35" s="3">
        <f t="shared" si="1"/>
        <v>0.22760514537771778</v>
      </c>
    </row>
    <row r="36" spans="1:4" x14ac:dyDescent="0.4">
      <c r="A36">
        <v>2.1182950485749599</v>
      </c>
      <c r="B36">
        <v>9.9210628198712953</v>
      </c>
      <c r="C36">
        <f t="shared" si="0"/>
        <v>0.21351493151843989</v>
      </c>
      <c r="D36" s="3">
        <f t="shared" si="1"/>
        <v>0.16679850627613801</v>
      </c>
    </row>
    <row r="37" spans="1:4" x14ac:dyDescent="0.4">
      <c r="A37">
        <v>3.5610373717523212</v>
      </c>
      <c r="B37">
        <v>8.6327292003407532</v>
      </c>
      <c r="C37">
        <f t="shared" si="0"/>
        <v>0.41250423696966643</v>
      </c>
      <c r="D37" s="3">
        <f t="shared" si="1"/>
        <v>0.3222495498080713</v>
      </c>
    </row>
    <row r="38" spans="1:4" x14ac:dyDescent="0.4">
      <c r="A38">
        <v>3.0387369681872309</v>
      </c>
      <c r="B38">
        <v>9.0713158675568621</v>
      </c>
      <c r="C38">
        <f t="shared" si="0"/>
        <v>0.33498304022850001</v>
      </c>
      <c r="D38" s="3">
        <f t="shared" si="1"/>
        <v>0.26168975790401672</v>
      </c>
    </row>
    <row r="39" spans="1:4" x14ac:dyDescent="0.4">
      <c r="A39">
        <v>3.005888959011402</v>
      </c>
      <c r="B39">
        <v>7.3247302126745186</v>
      </c>
      <c r="C39">
        <f t="shared" si="0"/>
        <v>0.41037538199155671</v>
      </c>
      <c r="D39" s="3">
        <f t="shared" si="1"/>
        <v>0.32058648190035188</v>
      </c>
    </row>
    <row r="40" spans="1:4" x14ac:dyDescent="0.4">
      <c r="A40">
        <v>3.0847974536890597</v>
      </c>
      <c r="B40">
        <v>10.092179851594393</v>
      </c>
      <c r="C40">
        <f t="shared" si="0"/>
        <v>0.30566215614971565</v>
      </c>
      <c r="D40" s="3">
        <f t="shared" si="1"/>
        <v>0.23878419513022706</v>
      </c>
    </row>
    <row r="41" spans="1:4" x14ac:dyDescent="0.4">
      <c r="A41">
        <v>3.2333241425398889</v>
      </c>
      <c r="B41">
        <v>8.756110799153447</v>
      </c>
      <c r="C41">
        <f t="shared" si="0"/>
        <v>0.36926487303615335</v>
      </c>
      <c r="D41" s="3">
        <f t="shared" si="1"/>
        <v>0.28847082873620367</v>
      </c>
    </row>
    <row r="42" spans="1:4" x14ac:dyDescent="0.4">
      <c r="A42">
        <v>3.3347261398994945</v>
      </c>
      <c r="B42">
        <v>10.284932369774598</v>
      </c>
      <c r="C42">
        <f t="shared" si="0"/>
        <v>0.32423413397443446</v>
      </c>
      <c r="D42" s="3">
        <f t="shared" si="1"/>
        <v>0.25329268002974392</v>
      </c>
    </row>
    <row r="43" spans="1:4" x14ac:dyDescent="0.4">
      <c r="A43">
        <v>3.18296362636623</v>
      </c>
      <c r="B43">
        <v>8.7153446494347708</v>
      </c>
      <c r="C43">
        <f t="shared" si="0"/>
        <v>0.36521374132607132</v>
      </c>
      <c r="D43" s="3">
        <f t="shared" si="1"/>
        <v>0.28530607246757134</v>
      </c>
    </row>
    <row r="44" spans="1:4" x14ac:dyDescent="0.4">
      <c r="A44">
        <v>2.5837045044755875</v>
      </c>
      <c r="B44">
        <v>9.8431759561566246</v>
      </c>
      <c r="C44">
        <f t="shared" si="0"/>
        <v>0.26248687577910812</v>
      </c>
      <c r="D44" s="3">
        <f t="shared" si="1"/>
        <v>0.20505553633032086</v>
      </c>
    </row>
    <row r="45" spans="1:4" x14ac:dyDescent="0.4">
      <c r="A45">
        <v>4.3531692731252134</v>
      </c>
      <c r="B45">
        <v>8.6087867744025424</v>
      </c>
      <c r="C45">
        <f t="shared" si="0"/>
        <v>0.50566582576641028</v>
      </c>
      <c r="D45" s="3">
        <f t="shared" si="1"/>
        <v>0.39502766299715592</v>
      </c>
    </row>
    <row r="46" spans="1:4" x14ac:dyDescent="0.4">
      <c r="B46" s="1" t="s">
        <v>2</v>
      </c>
      <c r="C46">
        <f>AVERAGE(C2:C45)</f>
        <v>0.35083701603850853</v>
      </c>
      <c r="D46" s="3">
        <f t="shared" si="1"/>
        <v>0.27407493145998918</v>
      </c>
    </row>
    <row r="47" spans="1:4" x14ac:dyDescent="0.4">
      <c r="B47" s="1" t="s">
        <v>3</v>
      </c>
      <c r="C47">
        <f>STDEV(C2:C45)</f>
        <v>8.793108611185059E-2</v>
      </c>
      <c r="D47" s="3">
        <f t="shared" si="1"/>
        <v>6.8692028770027586E-2</v>
      </c>
    </row>
    <row r="48" spans="1:4" x14ac:dyDescent="0.4">
      <c r="B48" t="s">
        <v>4</v>
      </c>
      <c r="C48" s="4">
        <f>(STDEV(C2:C45))/SQRT(COUNT(C2:C45))</f>
        <v>1.3256110001883594E-2</v>
      </c>
      <c r="D48" s="3">
        <f t="shared" si="1"/>
        <v>1.0355712978112719E-2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463526-3A31-4429-B7D8-E0EAAFBBB6C2}">
  <dimension ref="A1:D44"/>
  <sheetViews>
    <sheetView topLeftCell="A16" workbookViewId="0">
      <selection activeCell="B42" sqref="B42"/>
    </sheetView>
  </sheetViews>
  <sheetFormatPr defaultRowHeight="14.6" x14ac:dyDescent="0.4"/>
  <sheetData>
    <row r="1" spans="1:4" s="1" customFormat="1" ht="102" x14ac:dyDescent="0.4">
      <c r="A1" s="1" t="s">
        <v>10</v>
      </c>
      <c r="B1" s="1" t="s">
        <v>10</v>
      </c>
      <c r="C1" s="1" t="s">
        <v>11</v>
      </c>
      <c r="D1" s="2" t="s">
        <v>12</v>
      </c>
    </row>
    <row r="2" spans="1:4" x14ac:dyDescent="0.4">
      <c r="A2">
        <v>3.6164298549328766</v>
      </c>
      <c r="B2">
        <v>5.3807898710969493</v>
      </c>
      <c r="C2">
        <f>A2/B2</f>
        <v>0.6721001826067623</v>
      </c>
      <c r="D2" s="3">
        <f>C2/1.280077</f>
        <v>0.52504668282201961</v>
      </c>
    </row>
    <row r="3" spans="1:4" x14ac:dyDescent="0.4">
      <c r="A3">
        <v>4.1314963728977894</v>
      </c>
      <c r="B3">
        <v>5.1516868471234991</v>
      </c>
      <c r="C3">
        <f t="shared" ref="C3:C41" si="0">A3/B3</f>
        <v>0.80196962577503239</v>
      </c>
      <c r="D3" s="3">
        <f t="shared" ref="D3:D44" si="1">C3/1.280077</f>
        <v>0.62650108218101919</v>
      </c>
    </row>
    <row r="4" spans="1:4" x14ac:dyDescent="0.4">
      <c r="A4">
        <v>3.5533347570126841</v>
      </c>
      <c r="B4">
        <v>5.3152096376128704</v>
      </c>
      <c r="C4">
        <f t="shared" si="0"/>
        <v>0.66852203380044528</v>
      </c>
      <c r="D4" s="3">
        <f t="shared" si="1"/>
        <v>0.52225142221948007</v>
      </c>
    </row>
    <row r="5" spans="1:4" x14ac:dyDescent="0.4">
      <c r="A5">
        <v>4.5789551630474872</v>
      </c>
      <c r="B5">
        <v>7.7260325305332564</v>
      </c>
      <c r="C5">
        <f t="shared" si="0"/>
        <v>0.59266578867633168</v>
      </c>
      <c r="D5" s="3">
        <f t="shared" si="1"/>
        <v>0.46299229552310661</v>
      </c>
    </row>
    <row r="6" spans="1:4" x14ac:dyDescent="0.4">
      <c r="A6">
        <v>3.7644494445262593</v>
      </c>
      <c r="B6">
        <v>4.6455944406881535</v>
      </c>
      <c r="C6">
        <f t="shared" si="0"/>
        <v>0.8103267499107456</v>
      </c>
      <c r="D6" s="3">
        <f t="shared" si="1"/>
        <v>0.63302969267532005</v>
      </c>
    </row>
    <row r="7" spans="1:4" x14ac:dyDescent="0.4">
      <c r="A7">
        <v>3.7331167464675716</v>
      </c>
      <c r="B7">
        <v>4.9529060512401886</v>
      </c>
      <c r="C7">
        <f t="shared" si="0"/>
        <v>0.75372250308136046</v>
      </c>
      <c r="D7" s="3">
        <f t="shared" si="1"/>
        <v>0.58881028491361109</v>
      </c>
    </row>
    <row r="8" spans="1:4" x14ac:dyDescent="0.4">
      <c r="A8">
        <v>3.9925667865282137</v>
      </c>
      <c r="B8">
        <v>9.3951123755599149</v>
      </c>
      <c r="C8">
        <f t="shared" si="0"/>
        <v>0.42496211082204016</v>
      </c>
      <c r="D8" s="3">
        <f t="shared" si="1"/>
        <v>0.33198167830688324</v>
      </c>
    </row>
    <row r="9" spans="1:4" x14ac:dyDescent="0.4">
      <c r="A9">
        <v>4.6489177063405078</v>
      </c>
      <c r="B9">
        <v>6.132610116455762</v>
      </c>
      <c r="C9">
        <f t="shared" si="0"/>
        <v>0.75806510083952161</v>
      </c>
      <c r="D9" s="3">
        <f t="shared" si="1"/>
        <v>0.59220273533507883</v>
      </c>
    </row>
    <row r="10" spans="1:4" x14ac:dyDescent="0.4">
      <c r="A10">
        <v>3.6219055470402033</v>
      </c>
      <c r="B10">
        <v>5.0599098965921625</v>
      </c>
      <c r="C10">
        <f t="shared" si="0"/>
        <v>0.71580435641345075</v>
      </c>
      <c r="D10" s="3">
        <f t="shared" si="1"/>
        <v>0.55918851476391718</v>
      </c>
    </row>
    <row r="11" spans="1:4" x14ac:dyDescent="0.4">
      <c r="A11">
        <v>4.7054612085703971</v>
      </c>
      <c r="B11">
        <v>6.0526497087051139</v>
      </c>
      <c r="C11">
        <f t="shared" si="0"/>
        <v>0.77742169711272946</v>
      </c>
      <c r="D11" s="3">
        <f t="shared" si="1"/>
        <v>0.60732416652492738</v>
      </c>
    </row>
    <row r="12" spans="1:4" x14ac:dyDescent="0.4">
      <c r="A12">
        <v>5.423783413837258</v>
      </c>
      <c r="B12">
        <v>5.1384170715401032</v>
      </c>
      <c r="C12">
        <f t="shared" si="0"/>
        <v>1.0555358466088125</v>
      </c>
      <c r="D12" s="3">
        <f t="shared" si="1"/>
        <v>0.82458777605473155</v>
      </c>
    </row>
    <row r="13" spans="1:4" x14ac:dyDescent="0.4">
      <c r="A13">
        <v>5.1899924388626966</v>
      </c>
      <c r="B13">
        <v>5.5319473801575292</v>
      </c>
      <c r="C13">
        <f t="shared" si="0"/>
        <v>0.93818543131458798</v>
      </c>
      <c r="D13" s="3">
        <f t="shared" si="1"/>
        <v>0.73291327890008806</v>
      </c>
    </row>
    <row r="14" spans="1:4" x14ac:dyDescent="0.4">
      <c r="A14">
        <v>5.8411572950485144</v>
      </c>
      <c r="B14">
        <v>7.8812879271209706</v>
      </c>
      <c r="C14">
        <f t="shared" si="0"/>
        <v>0.74114248192202326</v>
      </c>
      <c r="D14" s="3">
        <f t="shared" si="1"/>
        <v>0.57898273457145411</v>
      </c>
    </row>
    <row r="15" spans="1:4" x14ac:dyDescent="0.4">
      <c r="A15">
        <v>6.0349110451843488</v>
      </c>
      <c r="B15">
        <v>8.3314488148042969</v>
      </c>
      <c r="C15">
        <f t="shared" si="0"/>
        <v>0.72435313225003672</v>
      </c>
      <c r="D15" s="3">
        <f t="shared" si="1"/>
        <v>0.56586684414299826</v>
      </c>
    </row>
    <row r="16" spans="1:4" x14ac:dyDescent="0.4">
      <c r="A16">
        <v>4.7967456510667157</v>
      </c>
      <c r="B16">
        <v>6.3193221676654217</v>
      </c>
      <c r="C16">
        <f t="shared" si="0"/>
        <v>0.75906015294023232</v>
      </c>
      <c r="D16" s="3">
        <f t="shared" si="1"/>
        <v>0.59298007302703848</v>
      </c>
    </row>
    <row r="17" spans="1:4" x14ac:dyDescent="0.4">
      <c r="A17">
        <v>3.0829387953820482</v>
      </c>
      <c r="B17">
        <v>4.9619645092078359</v>
      </c>
      <c r="C17">
        <f t="shared" si="0"/>
        <v>0.62131415685482827</v>
      </c>
      <c r="D17" s="3">
        <f t="shared" si="1"/>
        <v>0.48537248685417228</v>
      </c>
    </row>
    <row r="18" spans="1:4" x14ac:dyDescent="0.4">
      <c r="A18">
        <v>4.6205196832046642</v>
      </c>
      <c r="B18">
        <v>5.8952716266265988</v>
      </c>
      <c r="C18">
        <f t="shared" si="0"/>
        <v>0.78376705533560376</v>
      </c>
      <c r="D18" s="3">
        <f t="shared" si="1"/>
        <v>0.61228117944123972</v>
      </c>
    </row>
    <row r="19" spans="1:4" x14ac:dyDescent="0.4">
      <c r="A19">
        <v>4.5070797040296586</v>
      </c>
      <c r="B19">
        <v>6.3530971361852417</v>
      </c>
      <c r="C19">
        <f t="shared" si="0"/>
        <v>0.70943031523298317</v>
      </c>
      <c r="D19" s="3">
        <f t="shared" si="1"/>
        <v>0.55420909463491896</v>
      </c>
    </row>
    <row r="20" spans="1:4" x14ac:dyDescent="0.4">
      <c r="A20">
        <v>2.8463378967118893</v>
      </c>
      <c r="B20">
        <v>4.835874065283563</v>
      </c>
      <c r="C20">
        <f t="shared" si="0"/>
        <v>0.58858809354560548</v>
      </c>
      <c r="D20" s="3">
        <f t="shared" si="1"/>
        <v>0.45980678783042389</v>
      </c>
    </row>
    <row r="21" spans="1:4" x14ac:dyDescent="0.4">
      <c r="A21">
        <v>3.1222534277013585</v>
      </c>
      <c r="B21">
        <v>3.933569124676187</v>
      </c>
      <c r="C21">
        <f t="shared" si="0"/>
        <v>0.79374566169811078</v>
      </c>
      <c r="D21" s="3">
        <f t="shared" si="1"/>
        <v>0.62007649672489296</v>
      </c>
    </row>
    <row r="22" spans="1:4" x14ac:dyDescent="0.4">
      <c r="A22">
        <v>6.4760946523173555</v>
      </c>
      <c r="B22">
        <v>5.7363090506788197</v>
      </c>
      <c r="C22">
        <f t="shared" si="0"/>
        <v>1.1289654366776127</v>
      </c>
      <c r="D22" s="3">
        <f t="shared" si="1"/>
        <v>0.8819511925279595</v>
      </c>
    </row>
    <row r="23" spans="1:4" x14ac:dyDescent="0.4">
      <c r="A23">
        <v>4.1884357853287133</v>
      </c>
      <c r="B23">
        <v>4.9350244764323552</v>
      </c>
      <c r="C23">
        <f t="shared" si="0"/>
        <v>0.84871631444402307</v>
      </c>
      <c r="D23" s="3">
        <f t="shared" si="1"/>
        <v>0.66301973587840668</v>
      </c>
    </row>
    <row r="24" spans="1:4" x14ac:dyDescent="0.4">
      <c r="A24">
        <v>3.2100101199897946</v>
      </c>
      <c r="B24">
        <v>4.8610348565952801</v>
      </c>
      <c r="C24">
        <f t="shared" si="0"/>
        <v>0.66035529772730728</v>
      </c>
      <c r="D24" s="3">
        <f t="shared" si="1"/>
        <v>0.5158715434519231</v>
      </c>
    </row>
    <row r="25" spans="1:4" x14ac:dyDescent="0.4">
      <c r="A25">
        <v>4.0885989042748321</v>
      </c>
      <c r="B25">
        <v>4.5985883184632845</v>
      </c>
      <c r="C25">
        <f t="shared" si="0"/>
        <v>0.88909870184707551</v>
      </c>
      <c r="D25" s="3">
        <f t="shared" si="1"/>
        <v>0.69456657829730206</v>
      </c>
    </row>
    <row r="26" spans="1:4" x14ac:dyDescent="0.4">
      <c r="A26">
        <v>3.8042395848501998</v>
      </c>
      <c r="B26">
        <v>4.9769739679778162</v>
      </c>
      <c r="C26">
        <f t="shared" si="0"/>
        <v>0.76436798932984817</v>
      </c>
      <c r="D26" s="3">
        <f t="shared" si="1"/>
        <v>0.59712657076867115</v>
      </c>
    </row>
    <row r="27" spans="1:4" x14ac:dyDescent="0.4">
      <c r="A27">
        <v>3.6392268742335045</v>
      </c>
      <c r="B27">
        <v>5.4892088093565858</v>
      </c>
      <c r="C27">
        <f t="shared" si="0"/>
        <v>0.66297840009844233</v>
      </c>
      <c r="D27" s="3">
        <f t="shared" si="1"/>
        <v>0.51792071890866132</v>
      </c>
    </row>
    <row r="28" spans="1:4" x14ac:dyDescent="0.4">
      <c r="A28">
        <v>5.2564756617712449</v>
      </c>
      <c r="B28">
        <v>7.002954393545946</v>
      </c>
      <c r="C28">
        <f t="shared" si="0"/>
        <v>0.75060829563815401</v>
      </c>
      <c r="D28" s="3">
        <f t="shared" si="1"/>
        <v>0.58637745669842833</v>
      </c>
    </row>
    <row r="29" spans="1:4" x14ac:dyDescent="0.4">
      <c r="A29">
        <v>4.4273603551994025</v>
      </c>
      <c r="B29">
        <v>8.129419781796372</v>
      </c>
      <c r="C29">
        <f t="shared" si="0"/>
        <v>0.5446096368541915</v>
      </c>
      <c r="D29" s="3">
        <f t="shared" si="1"/>
        <v>0.4254506852745511</v>
      </c>
    </row>
    <row r="30" spans="1:4" x14ac:dyDescent="0.4">
      <c r="A30">
        <v>4.5683915382174511</v>
      </c>
      <c r="B30">
        <v>6.1325086597511653</v>
      </c>
      <c r="C30">
        <f t="shared" si="0"/>
        <v>0.74494661021853648</v>
      </c>
      <c r="D30" s="3">
        <f t="shared" si="1"/>
        <v>0.58195453103097428</v>
      </c>
    </row>
    <row r="31" spans="1:4" x14ac:dyDescent="0.4">
      <c r="A31">
        <v>4.4616341530499879</v>
      </c>
      <c r="B31">
        <v>5.0812285471279361</v>
      </c>
      <c r="C31">
        <f t="shared" si="0"/>
        <v>0.87806208905360861</v>
      </c>
      <c r="D31" s="3">
        <f t="shared" si="1"/>
        <v>0.68594474320967302</v>
      </c>
    </row>
    <row r="32" spans="1:4" x14ac:dyDescent="0.4">
      <c r="A32">
        <v>5.9977548611497111</v>
      </c>
      <c r="B32">
        <v>6.1164160625712123</v>
      </c>
      <c r="C32">
        <f t="shared" si="0"/>
        <v>0.98059955369164042</v>
      </c>
      <c r="D32" s="3">
        <f t="shared" si="1"/>
        <v>0.76604731878757337</v>
      </c>
    </row>
    <row r="33" spans="1:4" x14ac:dyDescent="0.4">
      <c r="A33">
        <v>5.2753134996950148</v>
      </c>
      <c r="B33">
        <v>6.6902059073686919</v>
      </c>
      <c r="C33">
        <f t="shared" si="0"/>
        <v>0.7885128757972466</v>
      </c>
      <c r="D33" s="3">
        <f t="shared" si="1"/>
        <v>0.61598862865065673</v>
      </c>
    </row>
    <row r="34" spans="1:4" x14ac:dyDescent="0.4">
      <c r="A34">
        <v>5.8288256611623259</v>
      </c>
      <c r="B34">
        <v>6.8491629929663267</v>
      </c>
      <c r="C34">
        <f t="shared" si="0"/>
        <v>0.85102744191489899</v>
      </c>
      <c r="D34" s="3">
        <f t="shared" si="1"/>
        <v>0.6648251956053417</v>
      </c>
    </row>
    <row r="35" spans="1:4" x14ac:dyDescent="0.4">
      <c r="A35">
        <v>3.7897707909755636</v>
      </c>
      <c r="B35">
        <v>6.3047108612476679</v>
      </c>
      <c r="C35">
        <f t="shared" si="0"/>
        <v>0.60110144214061367</v>
      </c>
      <c r="D35" s="3">
        <f t="shared" si="1"/>
        <v>0.46958225336492548</v>
      </c>
    </row>
    <row r="36" spans="1:4" x14ac:dyDescent="0.4">
      <c r="A36">
        <v>4.6153900581135883</v>
      </c>
      <c r="B36">
        <v>8.281821195812018</v>
      </c>
      <c r="C36">
        <f t="shared" si="0"/>
        <v>0.55729168126058015</v>
      </c>
      <c r="D36" s="3">
        <f t="shared" si="1"/>
        <v>0.43535793648396165</v>
      </c>
    </row>
    <row r="37" spans="1:4" x14ac:dyDescent="0.4">
      <c r="A37">
        <v>3.8908932322415692</v>
      </c>
      <c r="B37">
        <v>6.2102155448277099</v>
      </c>
      <c r="C37">
        <f t="shared" si="0"/>
        <v>0.62653110896966691</v>
      </c>
      <c r="D37" s="3">
        <f t="shared" si="1"/>
        <v>0.48944798552717295</v>
      </c>
    </row>
    <row r="38" spans="1:4" x14ac:dyDescent="0.4">
      <c r="A38">
        <v>4.9167201175847843</v>
      </c>
      <c r="B38">
        <v>5.3673117862268427</v>
      </c>
      <c r="C38">
        <f t="shared" si="0"/>
        <v>0.91604891115169984</v>
      </c>
      <c r="D38" s="3">
        <f t="shared" si="1"/>
        <v>0.71562016281184637</v>
      </c>
    </row>
    <row r="39" spans="1:4" x14ac:dyDescent="0.4">
      <c r="A39">
        <v>4.1275278313959731</v>
      </c>
      <c r="B39">
        <v>4.4087499103381438</v>
      </c>
      <c r="C39">
        <f t="shared" si="0"/>
        <v>0.93621273951540573</v>
      </c>
      <c r="D39" s="3">
        <f t="shared" si="1"/>
        <v>0.73137220613713538</v>
      </c>
    </row>
    <row r="40" spans="1:4" x14ac:dyDescent="0.4">
      <c r="A40">
        <v>4.7168538665209319</v>
      </c>
      <c r="B40">
        <v>5.0127459741960188</v>
      </c>
      <c r="C40">
        <f t="shared" si="0"/>
        <v>0.94097205220487079</v>
      </c>
      <c r="D40" s="3">
        <f t="shared" si="1"/>
        <v>0.73509019551548138</v>
      </c>
    </row>
    <row r="41" spans="1:4" x14ac:dyDescent="0.4">
      <c r="A41">
        <v>5.6168359729310069</v>
      </c>
      <c r="B41">
        <v>6.4338817904707426</v>
      </c>
      <c r="C41">
        <f t="shared" si="0"/>
        <v>0.87300888574765756</v>
      </c>
      <c r="D41" s="3">
        <f t="shared" si="1"/>
        <v>0.68199716559836454</v>
      </c>
    </row>
    <row r="42" spans="1:4" x14ac:dyDescent="0.4">
      <c r="B42" s="1" t="s">
        <v>2</v>
      </c>
      <c r="C42">
        <f>AVERAGE(C2:C41)</f>
        <v>0.76586744852560806</v>
      </c>
      <c r="D42" s="3">
        <f t="shared" si="1"/>
        <v>0.59829795279940823</v>
      </c>
    </row>
    <row r="43" spans="1:4" x14ac:dyDescent="0.4">
      <c r="B43" s="1" t="s">
        <v>3</v>
      </c>
      <c r="C43">
        <f>STDEV(C2:C41)</f>
        <v>0.14488537987277289</v>
      </c>
      <c r="D43" s="3">
        <f t="shared" si="1"/>
        <v>0.11318489424680929</v>
      </c>
    </row>
    <row r="44" spans="1:4" x14ac:dyDescent="0.4">
      <c r="B44" t="s">
        <v>4</v>
      </c>
      <c r="C44" s="4">
        <f>(STDEV(C2:C41))/SQRT(COUNT(C2:C41))</f>
        <v>2.2908390002833953E-2</v>
      </c>
      <c r="D44" s="3">
        <f t="shared" si="1"/>
        <v>1.7896103127260279E-2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Normality DMSO</vt:lpstr>
      <vt:lpstr>Normality CX</vt:lpstr>
      <vt:lpstr>Normality Campt.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Potapova, Tamara</dc:creator>
  <cp:lastModifiedBy>Potapova, Tamara</cp:lastModifiedBy>
  <dcterms:created xsi:type="dcterms:W3CDTF">2023-10-27T05:37:51Z</dcterms:created>
  <dcterms:modified xsi:type="dcterms:W3CDTF">2023-10-27T05:50:00Z</dcterms:modified>
</cp:coreProperties>
</file>